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ESKTOP-Q5NISEG\GAL-uri 2014-2020\MLAM\6. Lansari apeluri de selectie\2021\2. Apel 1_2021 M6 6B\"/>
    </mc:Choice>
  </mc:AlternateContent>
  <xr:revisionPtr revIDLastSave="0" documentId="13_ncr:1_{4113115B-5E75-4B4E-8E08-85B8D0FA06D1}" xr6:coauthVersionLast="47" xr6:coauthVersionMax="47" xr10:uidLastSave="{00000000-0000-0000-0000-000000000000}"/>
  <bookViews>
    <workbookView xWindow="-120" yWindow="-120" windowWidth="29040" windowHeight="15840" xr2:uid="{00000000-000D-0000-FFFF-FFFF00000000}"/>
  </bookViews>
  <sheets>
    <sheet name="MC" sheetId="1" r:id="rId1"/>
  </sheets>
  <definedNames>
    <definedName name="_xlnm.Print_Area" localSheetId="0">MC!$A$1:$S$37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3" i="1" l="1"/>
  <c r="S16" i="1" l="1"/>
  <c r="S19" i="1" l="1"/>
  <c r="S13" i="1"/>
  <c r="S15" i="1" l="1"/>
</calcChain>
</file>

<file path=xl/sharedStrings.xml><?xml version="1.0" encoding="utf-8"?>
<sst xmlns="http://schemas.openxmlformats.org/spreadsheetml/2006/main" count="46" uniqueCount="35">
  <si>
    <t>Denumire GAL</t>
  </si>
  <si>
    <t>Județul</t>
  </si>
  <si>
    <t>MAI</t>
  </si>
  <si>
    <t>IUNIE</t>
  </si>
  <si>
    <t>IULIE</t>
  </si>
  <si>
    <t>AUGUST</t>
  </si>
  <si>
    <t>SEPTEMBRIE</t>
  </si>
  <si>
    <t>OCTOMBRIE</t>
  </si>
  <si>
    <t>NOIEMBRIE</t>
  </si>
  <si>
    <t>DECEMBRIE</t>
  </si>
  <si>
    <t>IANUARIE</t>
  </si>
  <si>
    <t>FEBRUARIE</t>
  </si>
  <si>
    <t>MARTIE</t>
  </si>
  <si>
    <t>APRILIE</t>
  </si>
  <si>
    <t xml:space="preserve">Nr. proiecte selectate la nivelul GAL </t>
  </si>
  <si>
    <t>Procent din Alocarea Financiară a SDL</t>
  </si>
  <si>
    <t>M6/6B</t>
  </si>
  <si>
    <t>Masura</t>
  </si>
  <si>
    <t>Valoarea proiectelor selectate la GAL</t>
  </si>
  <si>
    <t xml:space="preserve">Proiect finantat cu fonduri europene nerambursabile prin Programul National de Dezvoltare Rurala (PNDR). Programul National de Dezvoltare Rurala este implementat de Agentia pentru Finantarea Investitiilor Rurale, din subordinea
 Ministerului Agriculturii si Dezvoltarii Rurale. PNDR este finantat de Uniunea Europeana si Guvernul Romaniei prin Fondul European Agricol pentru Dezvoltare Rurala. </t>
  </si>
  <si>
    <t>M3/3A</t>
  </si>
  <si>
    <t>M4/6A</t>
  </si>
  <si>
    <t>M5/6B</t>
  </si>
  <si>
    <t>M1/1C</t>
  </si>
  <si>
    <t>M7/6B</t>
  </si>
  <si>
    <t>M2/2B</t>
  </si>
  <si>
    <t>Asociația MICROREGIUNEA LUNCA ARGEȘULUI MOZĂCENI</t>
  </si>
  <si>
    <t>Argeş, Teleorman</t>
  </si>
  <si>
    <t>-</t>
  </si>
  <si>
    <t>Suma Lansată (2021)</t>
  </si>
  <si>
    <t>Total Sumă Lansată  pe Măsuri
(2017...2021)*</t>
  </si>
  <si>
    <t>Calendarul estimativ al lansarii masurilor prevazute in SDL pentru anul 2021</t>
  </si>
  <si>
    <r>
      <rPr>
        <b/>
        <sz val="11"/>
        <color theme="1"/>
        <rFont val="Calibri"/>
        <family val="2"/>
        <scheme val="minor"/>
      </rPr>
      <t>Precizari:</t>
    </r>
    <r>
      <rPr>
        <sz val="11"/>
        <color theme="1"/>
        <rFont val="Calibri"/>
        <family val="2"/>
        <charset val="238"/>
        <scheme val="minor"/>
      </rPr>
      <t xml:space="preserve">
- Toate valorile sunt in euro;
- Pe Masura M5/6B au fost selectate 12 proiecte in cadrul Apelului de selectie nr. 1/2017 si 2 proiecte in cadrul Apelului de selectie nr. 1/2018 (cu mentiunea ca proiectului Comunei Stefan cel Mare a fost retras de la AFIR si, respectiv, redepus si selectat in cadrul Apelului de selectie nr.1/2018). Totodata, au fost reziliate doua contracte de finantare aferente unor proiectelor selectate pe masura M5/6B (Comuna Rociu - judetul Arges si Comuna Tatarastii de Sus - judetul Teleorman). 
- Pe Masura M3/3A, valoarea publica totala a proiectelor selectate pentru finanţare: 490.349,00 euro conform raportului de selectie 215/04.04.2018 + 96.100,00 conform raportului de selectie suplimentar nr.119/08.05.2019;
- Pe Masura M2/2B, valoarea publica totala a proiectelor selectate pentru finanţare: 170.000,00 euro conform raportului de selectie 437/06.08.2018 +  80.000,00 conform raportului de selectie suplimentar nr.118/08.05.2019.</t>
    </r>
    <r>
      <rPr>
        <sz val="11"/>
        <color theme="1"/>
        <rFont val="Calibri"/>
        <family val="2"/>
        <scheme val="minor"/>
      </rPr>
      <t xml:space="preserve">
* Sume actualizate conform modificarii de strategie aprobata de catre AM PNDR prin nota 221627/19.08.2021</t>
    </r>
  </si>
  <si>
    <t>Robert Bucur Valentin- Reprezentant legal</t>
  </si>
  <si>
    <t>Nr.264/14.09.2021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</si>
</sst>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1"/>
      <color rgb="FF9C0006"/>
      <name val="Calibri"/>
      <family val="2"/>
      <charset val="238"/>
      <scheme val="minor"/>
    </font>
    <font>
      <sz val="11"/>
      <color rgb="FF3F3F76"/>
      <name val="Calibri"/>
      <family val="2"/>
      <charset val="238"/>
      <scheme val="minor"/>
    </font>
    <font>
      <u/>
      <sz val="11"/>
      <color theme="10"/>
      <name val="Calibri"/>
      <family val="2"/>
      <charset val="238"/>
      <scheme val="minor"/>
    </font>
    <font>
      <sz val="11"/>
      <name val="Calibri"/>
      <family val="2"/>
      <scheme val="minor"/>
    </font>
    <font>
      <u/>
      <sz val="11"/>
      <color theme="10"/>
      <name val="Calibri"/>
      <family val="2"/>
      <scheme val="minor"/>
    </font>
    <font>
      <b/>
      <sz val="20"/>
      <color theme="1"/>
      <name val="Calibri"/>
      <family val="2"/>
      <charset val="238"/>
      <scheme val="minor"/>
    </font>
    <font>
      <sz val="11"/>
      <color theme="0"/>
      <name val="Calibri"/>
      <family val="2"/>
      <charset val="238"/>
      <scheme val="minor"/>
    </font>
    <font>
      <b/>
      <sz val="11"/>
      <name val="Calibri"/>
      <family val="2"/>
      <scheme val="minor"/>
    </font>
    <font>
      <b/>
      <sz val="14"/>
      <color theme="1"/>
      <name val="Calibri"/>
      <family val="2"/>
      <scheme val="minor"/>
    </font>
    <font>
      <b/>
      <sz val="11"/>
      <color theme="1"/>
      <name val="Calibri"/>
      <family val="2"/>
      <scheme val="minor"/>
    </font>
    <font>
      <sz val="11"/>
      <name val="Calibri"/>
      <family val="2"/>
      <charset val="238"/>
      <scheme val="minor"/>
    </font>
  </fonts>
  <fills count="8">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
      <patternFill patternType="solid">
        <fgColor theme="5"/>
      </patternFill>
    </fill>
    <fill>
      <patternFill patternType="solid">
        <fgColor theme="9" tint="0.59999389629810485"/>
        <bgColor indexed="65"/>
      </patternFill>
    </fill>
    <fill>
      <patternFill patternType="solid">
        <fgColor theme="9" tint="0.59999389629810485"/>
        <bgColor indexed="64"/>
      </patternFill>
    </fill>
  </fills>
  <borders count="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8">
    <xf numFmtId="0" fontId="0" fillId="0" borderId="0"/>
    <xf numFmtId="0" fontId="4" fillId="2" borderId="0" applyNumberFormat="0" applyBorder="0" applyAlignment="0" applyProtection="0"/>
    <xf numFmtId="0" fontId="5" fillId="3" borderId="1" applyNumberFormat="0" applyAlignment="0" applyProtection="0"/>
    <xf numFmtId="0" fontId="3" fillId="0" borderId="0"/>
    <xf numFmtId="0" fontId="6" fillId="0" borderId="0" applyNumberFormat="0" applyFill="0" applyBorder="0" applyAlignment="0" applyProtection="0"/>
    <xf numFmtId="0" fontId="8" fillId="0" borderId="0" applyNumberFormat="0" applyFill="0" applyBorder="0" applyAlignment="0" applyProtection="0"/>
    <xf numFmtId="0" fontId="10" fillId="5" borderId="0" applyNumberFormat="0" applyBorder="0" applyAlignment="0" applyProtection="0"/>
    <xf numFmtId="0" fontId="3" fillId="6" borderId="0" applyNumberFormat="0" applyBorder="0" applyAlignment="0" applyProtection="0"/>
  </cellStyleXfs>
  <cellXfs count="35">
    <xf numFmtId="0" fontId="0" fillId="0" borderId="0" xfId="0"/>
    <xf numFmtId="0" fontId="9" fillId="0" borderId="0" xfId="0" applyFont="1"/>
    <xf numFmtId="0" fontId="0" fillId="0" borderId="0" xfId="0" applyAlignment="1">
      <alignment horizontal="center"/>
    </xf>
    <xf numFmtId="0" fontId="0" fillId="0" borderId="0" xfId="0" applyAlignment="1">
      <alignment horizontal="center" vertical="center"/>
    </xf>
    <xf numFmtId="3" fontId="7" fillId="7" borderId="4" xfId="0" applyNumberFormat="1" applyFont="1" applyFill="1" applyBorder="1" applyAlignment="1">
      <alignment horizontal="center" vertical="center"/>
    </xf>
    <xf numFmtId="3" fontId="7" fillId="7" borderId="4" xfId="0" applyNumberFormat="1" applyFont="1" applyFill="1" applyBorder="1" applyAlignment="1">
      <alignment horizontal="center" vertical="center" wrapText="1"/>
    </xf>
    <xf numFmtId="0" fontId="7" fillId="4" borderId="6" xfId="0" applyFont="1" applyFill="1" applyBorder="1" applyAlignment="1">
      <alignment horizontal="center" vertical="center"/>
    </xf>
    <xf numFmtId="3" fontId="7" fillId="4" borderId="4" xfId="2" applyNumberFormat="1" applyFont="1" applyFill="1" applyBorder="1" applyAlignment="1">
      <alignment horizontal="center" vertical="center" wrapText="1"/>
    </xf>
    <xf numFmtId="4" fontId="7"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0" fontId="7" fillId="0" borderId="4" xfId="0" applyFont="1" applyBorder="1" applyAlignment="1">
      <alignment horizontal="center"/>
    </xf>
    <xf numFmtId="4" fontId="7" fillId="0" borderId="4" xfId="0" applyNumberFormat="1" applyFont="1" applyBorder="1" applyAlignment="1">
      <alignment horizontal="center"/>
    </xf>
    <xf numFmtId="4" fontId="0" fillId="0" borderId="0" xfId="0" applyNumberFormat="1"/>
    <xf numFmtId="3" fontId="7" fillId="7" borderId="4" xfId="0" applyNumberFormat="1" applyFont="1" applyFill="1" applyBorder="1" applyAlignment="1">
      <alignment horizontal="center" vertical="center" wrapText="1"/>
    </xf>
    <xf numFmtId="0" fontId="2" fillId="0" borderId="0" xfId="0" applyFont="1"/>
    <xf numFmtId="49" fontId="2" fillId="0" borderId="7" xfId="0" applyNumberFormat="1" applyFont="1" applyBorder="1" applyAlignment="1">
      <alignment horizontal="left" vertical="center" wrapText="1"/>
    </xf>
    <xf numFmtId="49" fontId="0" fillId="0" borderId="7" xfId="0" applyNumberFormat="1" applyBorder="1" applyAlignment="1">
      <alignment horizontal="left" vertical="center" wrapText="1"/>
    </xf>
    <xf numFmtId="49" fontId="0" fillId="0" borderId="0" xfId="0" applyNumberFormat="1" applyAlignment="1">
      <alignment horizontal="left" vertical="center" wrapText="1"/>
    </xf>
    <xf numFmtId="0" fontId="14" fillId="0" borderId="0" xfId="0" applyFont="1" applyAlignment="1">
      <alignment horizontal="right"/>
    </xf>
    <xf numFmtId="0" fontId="12"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10" fontId="11" fillId="4" borderId="5" xfId="0" applyNumberFormat="1" applyFont="1" applyFill="1" applyBorder="1" applyAlignment="1">
      <alignment horizontal="center" vertical="center" wrapText="1"/>
    </xf>
    <xf numFmtId="10" fontId="11" fillId="4" borderId="3" xfId="0" applyNumberFormat="1" applyFont="1" applyFill="1" applyBorder="1" applyAlignment="1">
      <alignment horizontal="center" vertical="center" wrapText="1"/>
    </xf>
    <xf numFmtId="10" fontId="11" fillId="4" borderId="2" xfId="0" applyNumberFormat="1" applyFont="1" applyFill="1" applyBorder="1" applyAlignment="1">
      <alignment horizontal="center" vertical="center" wrapText="1"/>
    </xf>
    <xf numFmtId="4" fontId="7" fillId="2" borderId="4" xfId="1" applyNumberFormat="1" applyFont="1" applyBorder="1" applyAlignment="1">
      <alignment horizontal="center" vertical="center" wrapText="1"/>
    </xf>
    <xf numFmtId="0" fontId="7" fillId="7" borderId="4"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2" xfId="0" applyFont="1" applyFill="1" applyBorder="1" applyAlignment="1">
      <alignment horizontal="center" vertical="center" wrapText="1"/>
    </xf>
    <xf numFmtId="3" fontId="7" fillId="7" borderId="4" xfId="0" applyNumberFormat="1" applyFont="1" applyFill="1" applyBorder="1" applyAlignment="1">
      <alignment horizontal="center" vertical="center" wrapText="1"/>
    </xf>
    <xf numFmtId="0" fontId="7" fillId="2" borderId="4" xfId="1" applyFont="1" applyBorder="1" applyAlignment="1">
      <alignment horizontal="center" vertical="center" wrapText="1"/>
    </xf>
    <xf numFmtId="0" fontId="7" fillId="7" borderId="5" xfId="0" applyFont="1" applyFill="1" applyBorder="1" applyAlignment="1">
      <alignment horizontal="center" wrapText="1"/>
    </xf>
    <xf numFmtId="0" fontId="7" fillId="7" borderId="2" xfId="0" applyFont="1" applyFill="1" applyBorder="1" applyAlignment="1">
      <alignment horizontal="center" wrapText="1"/>
    </xf>
    <xf numFmtId="0" fontId="7" fillId="4" borderId="4" xfId="2" applyFont="1" applyFill="1" applyBorder="1" applyAlignment="1">
      <alignment horizontal="center" vertical="center" wrapText="1"/>
    </xf>
  </cellXfs>
  <cellStyles count="8">
    <cellStyle name="40% - Accent6 2" xfId="7" xr:uid="{00000000-0005-0000-0000-000000000000}"/>
    <cellStyle name="Accent2 2" xfId="6" xr:uid="{00000000-0005-0000-0000-000001000000}"/>
    <cellStyle name="Bad" xfId="1" builtinId="27"/>
    <cellStyle name="Hyperlink 2" xfId="4" xr:uid="{00000000-0005-0000-0000-000003000000}"/>
    <cellStyle name="Hyperlink 3" xfId="5" xr:uid="{00000000-0005-0000-0000-000004000000}"/>
    <cellStyle name="Input" xfId="2" builtinId="20"/>
    <cellStyle name="Normal" xfId="0" builtinId="0"/>
    <cellStyle name="Normal 18"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3</xdr:col>
      <xdr:colOff>224117</xdr:colOff>
      <xdr:row>0</xdr:row>
      <xdr:rowOff>168088</xdr:rowOff>
    </xdr:from>
    <xdr:to>
      <xdr:col>15</xdr:col>
      <xdr:colOff>554541</xdr:colOff>
      <xdr:row>3</xdr:row>
      <xdr:rowOff>89647</xdr:rowOff>
    </xdr:to>
    <xdr:grpSp>
      <xdr:nvGrpSpPr>
        <xdr:cNvPr id="9" name="Group 8">
          <a:extLst>
            <a:ext uri="{FF2B5EF4-FFF2-40B4-BE49-F238E27FC236}">
              <a16:creationId xmlns:a16="http://schemas.microsoft.com/office/drawing/2014/main" id="{AC1D09F1-3048-4CE5-892D-5ED4688435D7}"/>
            </a:ext>
          </a:extLst>
        </xdr:cNvPr>
        <xdr:cNvGrpSpPr/>
      </xdr:nvGrpSpPr>
      <xdr:grpSpPr>
        <a:xfrm>
          <a:off x="2624417" y="168088"/>
          <a:ext cx="8798149" cy="759759"/>
          <a:chOff x="0" y="0"/>
          <a:chExt cx="7161530" cy="647700"/>
        </a:xfrm>
      </xdr:grpSpPr>
      <xdr:pic>
        <xdr:nvPicPr>
          <xdr:cNvPr id="10" name="Picture 9" descr="E:\GAL-uri 2014-2020\__DIVERSE__\Identitate vizuala\Sigla Pndr.jpg">
            <a:extLst>
              <a:ext uri="{FF2B5EF4-FFF2-40B4-BE49-F238E27FC236}">
                <a16:creationId xmlns:a16="http://schemas.microsoft.com/office/drawing/2014/main" id="{EA8629E8-8960-4B4F-B47D-B14608595C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7975" y="9525"/>
            <a:ext cx="1059180" cy="617855"/>
          </a:xfrm>
          <a:prstGeom prst="rect">
            <a:avLst/>
          </a:prstGeom>
          <a:noFill/>
          <a:ln>
            <a:noFill/>
          </a:ln>
        </xdr:spPr>
      </xdr:pic>
      <xdr:pic>
        <xdr:nvPicPr>
          <xdr:cNvPr id="11" name="Picture 10">
            <a:extLst>
              <a:ext uri="{FF2B5EF4-FFF2-40B4-BE49-F238E27FC236}">
                <a16:creationId xmlns:a16="http://schemas.microsoft.com/office/drawing/2014/main" id="{04B69BD7-4B8A-4225-B10A-F0F392D564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692785" cy="609600"/>
          </a:xfrm>
          <a:prstGeom prst="rect">
            <a:avLst/>
          </a:prstGeom>
          <a:solidFill>
            <a:srgbClr val="95B3D7"/>
          </a:solidFill>
          <a:ln>
            <a:noFill/>
          </a:ln>
        </xdr:spPr>
      </xdr:pic>
      <xdr:pic>
        <xdr:nvPicPr>
          <xdr:cNvPr id="12" name="Picture 11">
            <a:extLst>
              <a:ext uri="{FF2B5EF4-FFF2-40B4-BE49-F238E27FC236}">
                <a16:creationId xmlns:a16="http://schemas.microsoft.com/office/drawing/2014/main" id="{188F7F6D-6630-464A-B1A8-3A5A77840D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48100" y="0"/>
            <a:ext cx="592455" cy="609600"/>
          </a:xfrm>
          <a:prstGeom prst="rect">
            <a:avLst/>
          </a:prstGeom>
          <a:solidFill>
            <a:srgbClr val="95B3D7"/>
          </a:solidFill>
          <a:ln>
            <a:noFill/>
          </a:ln>
        </xdr:spPr>
      </xdr:pic>
      <xdr:pic>
        <xdr:nvPicPr>
          <xdr:cNvPr id="13" name="Picture 12" descr="C:\Users\Diana\AppData\Local\Microsoft\Windows\Temporary Internet Files\Content.Word\2. Sigla_MADR.JPG">
            <a:extLst>
              <a:ext uri="{FF2B5EF4-FFF2-40B4-BE49-F238E27FC236}">
                <a16:creationId xmlns:a16="http://schemas.microsoft.com/office/drawing/2014/main" id="{EC20C0DB-2731-40CC-9D5C-C45F0C2CF98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1525" y="38100"/>
            <a:ext cx="2167890" cy="574675"/>
          </a:xfrm>
          <a:prstGeom prst="rect">
            <a:avLst/>
          </a:prstGeom>
          <a:noFill/>
          <a:ln>
            <a:noFill/>
          </a:ln>
        </xdr:spPr>
      </xdr:pic>
      <xdr:pic>
        <xdr:nvPicPr>
          <xdr:cNvPr id="14" name="Picture 13">
            <a:extLst>
              <a:ext uri="{FF2B5EF4-FFF2-40B4-BE49-F238E27FC236}">
                <a16:creationId xmlns:a16="http://schemas.microsoft.com/office/drawing/2014/main" id="{B7E278DC-EA4A-453C-AF80-70C613AE046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14975" y="57150"/>
            <a:ext cx="1646555" cy="571500"/>
          </a:xfrm>
          <a:prstGeom prst="rect">
            <a:avLst/>
          </a:prstGeom>
          <a:noFill/>
          <a:ln>
            <a:noFill/>
          </a:ln>
        </xdr:spPr>
      </xdr:pic>
      <xdr:pic>
        <xdr:nvPicPr>
          <xdr:cNvPr id="15" name="Picture 14">
            <a:extLst>
              <a:ext uri="{FF2B5EF4-FFF2-40B4-BE49-F238E27FC236}">
                <a16:creationId xmlns:a16="http://schemas.microsoft.com/office/drawing/2014/main" id="{D2F3D8F2-2E21-4D52-B726-661A5672447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00" y="28575"/>
            <a:ext cx="855980" cy="565150"/>
          </a:xfrm>
          <a:prstGeom prst="rect">
            <a:avLst/>
          </a:prstGeom>
          <a:noFill/>
          <a:ln>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7"/>
  <sheetViews>
    <sheetView tabSelected="1" zoomScaleNormal="100" workbookViewId="0">
      <selection activeCell="T8" sqref="T8"/>
    </sheetView>
  </sheetViews>
  <sheetFormatPr defaultRowHeight="15" x14ac:dyDescent="0.25"/>
  <cols>
    <col min="1" max="1" width="16" customWidth="1"/>
    <col min="2" max="2" width="10.85546875" customWidth="1"/>
    <col min="4" max="4" width="9.5703125" bestFit="1" customWidth="1"/>
    <col min="5" max="5" width="10.5703125" bestFit="1" customWidth="1"/>
    <col min="6" max="6" width="10.28515625" bestFit="1" customWidth="1"/>
    <col min="8" max="8" width="10.28515625" customWidth="1"/>
    <col min="9" max="9" width="11.28515625" customWidth="1"/>
    <col min="11" max="11" width="11" bestFit="1" customWidth="1"/>
    <col min="12" max="12" width="11.7109375" customWidth="1"/>
    <col min="13" max="13" width="11.7109375" bestFit="1" customWidth="1"/>
    <col min="14" max="14" width="11.140625" customWidth="1"/>
    <col min="15" max="15" width="11.140625" bestFit="1" customWidth="1"/>
    <col min="16" max="16" width="12.7109375" customWidth="1"/>
    <col min="17" max="17" width="11.42578125" customWidth="1"/>
    <col min="18" max="18" width="10" customWidth="1"/>
    <col min="19" max="19" width="13.5703125" customWidth="1"/>
    <col min="20" max="20" width="9.7109375" bestFit="1" customWidth="1"/>
  </cols>
  <sheetData>
    <row r="1" spans="1:20" x14ac:dyDescent="0.25">
      <c r="A1" s="20"/>
      <c r="B1" s="20"/>
      <c r="C1" s="20"/>
      <c r="D1" s="20"/>
      <c r="E1" s="20"/>
      <c r="F1" s="20"/>
      <c r="G1" s="20"/>
      <c r="H1" s="20"/>
      <c r="I1" s="20"/>
      <c r="J1" s="20"/>
      <c r="K1" s="20"/>
      <c r="L1" s="20"/>
      <c r="M1" s="20"/>
      <c r="N1" s="20"/>
      <c r="O1" s="20"/>
      <c r="P1" s="20"/>
      <c r="Q1" s="20"/>
      <c r="R1" s="20"/>
      <c r="S1" s="20"/>
    </row>
    <row r="2" spans="1:20" ht="25.9" customHeight="1" x14ac:dyDescent="0.25">
      <c r="A2" s="20"/>
      <c r="B2" s="20"/>
      <c r="C2" s="20"/>
      <c r="D2" s="20"/>
      <c r="E2" s="20"/>
      <c r="F2" s="20"/>
      <c r="G2" s="20"/>
      <c r="H2" s="20"/>
      <c r="I2" s="20"/>
      <c r="J2" s="20"/>
      <c r="K2" s="20"/>
      <c r="L2" s="20"/>
      <c r="M2" s="20"/>
      <c r="N2" s="20"/>
      <c r="O2" s="20"/>
      <c r="P2" s="20"/>
      <c r="Q2" s="20"/>
      <c r="R2" s="20"/>
      <c r="S2" s="20"/>
    </row>
    <row r="3" spans="1:20" ht="25.9" customHeight="1" x14ac:dyDescent="0.25">
      <c r="A3" s="20"/>
      <c r="B3" s="20"/>
      <c r="C3" s="20"/>
      <c r="D3" s="20"/>
      <c r="E3" s="20"/>
      <c r="F3" s="20"/>
      <c r="G3" s="20"/>
      <c r="H3" s="20"/>
      <c r="I3" s="20"/>
      <c r="J3" s="20"/>
      <c r="K3" s="20"/>
      <c r="L3" s="20"/>
      <c r="M3" s="20"/>
      <c r="N3" s="20"/>
      <c r="O3" s="20"/>
      <c r="P3" s="20"/>
      <c r="Q3" s="20"/>
      <c r="R3" s="20"/>
      <c r="S3" s="20"/>
    </row>
    <row r="4" spans="1:20" ht="25.9" customHeight="1" x14ac:dyDescent="0.25">
      <c r="A4" s="20"/>
      <c r="B4" s="20"/>
      <c r="C4" s="20"/>
      <c r="D4" s="20"/>
      <c r="E4" s="20"/>
      <c r="F4" s="20"/>
      <c r="G4" s="20"/>
      <c r="H4" s="20"/>
      <c r="I4" s="20"/>
      <c r="J4" s="20"/>
      <c r="K4" s="20"/>
      <c r="L4" s="20"/>
      <c r="M4" s="20"/>
      <c r="N4" s="20"/>
      <c r="O4" s="20"/>
      <c r="P4" s="20"/>
      <c r="Q4" s="20"/>
      <c r="R4" s="20"/>
      <c r="S4" s="20"/>
    </row>
    <row r="5" spans="1:20" ht="26.25" x14ac:dyDescent="0.4">
      <c r="A5" s="1"/>
      <c r="B5" s="1"/>
      <c r="C5" s="1"/>
    </row>
    <row r="6" spans="1:20" x14ac:dyDescent="0.25">
      <c r="Q6" s="18" t="s">
        <v>34</v>
      </c>
      <c r="R6" s="18"/>
      <c r="S6" s="18"/>
    </row>
    <row r="7" spans="1:20" x14ac:dyDescent="0.25">
      <c r="Q7" s="2"/>
      <c r="R7" s="2"/>
      <c r="S7" s="2"/>
    </row>
    <row r="8" spans="1:20" x14ac:dyDescent="0.25">
      <c r="A8" s="19" t="s">
        <v>31</v>
      </c>
      <c r="B8" s="19"/>
      <c r="C8" s="19"/>
      <c r="D8" s="19"/>
      <c r="E8" s="19"/>
      <c r="F8" s="19"/>
      <c r="G8" s="19"/>
      <c r="H8" s="19"/>
      <c r="I8" s="19"/>
      <c r="J8" s="19"/>
      <c r="K8" s="19"/>
      <c r="L8" s="19"/>
      <c r="M8" s="19"/>
      <c r="N8" s="19"/>
      <c r="O8" s="19"/>
      <c r="P8" s="19"/>
      <c r="Q8" s="19"/>
      <c r="R8" s="19"/>
      <c r="S8" s="19"/>
    </row>
    <row r="9" spans="1:20" x14ac:dyDescent="0.25">
      <c r="A9" s="19"/>
      <c r="B9" s="19"/>
      <c r="C9" s="19"/>
      <c r="D9" s="19"/>
      <c r="E9" s="19"/>
      <c r="F9" s="19"/>
      <c r="G9" s="19"/>
      <c r="H9" s="19"/>
      <c r="I9" s="19"/>
      <c r="J9" s="19"/>
      <c r="K9" s="19"/>
      <c r="L9" s="19"/>
      <c r="M9" s="19"/>
      <c r="N9" s="19"/>
      <c r="O9" s="19"/>
      <c r="P9" s="19"/>
      <c r="Q9" s="19"/>
      <c r="R9" s="19"/>
      <c r="S9" s="19"/>
    </row>
    <row r="11" spans="1:20" ht="14.45" customHeight="1" x14ac:dyDescent="0.25">
      <c r="A11" s="27" t="s">
        <v>0</v>
      </c>
      <c r="B11" s="27" t="s">
        <v>1</v>
      </c>
      <c r="C11" s="28" t="s">
        <v>17</v>
      </c>
      <c r="D11" s="4" t="s">
        <v>10</v>
      </c>
      <c r="E11" s="4" t="s">
        <v>11</v>
      </c>
      <c r="F11" s="4" t="s">
        <v>12</v>
      </c>
      <c r="G11" s="4" t="s">
        <v>13</v>
      </c>
      <c r="H11" s="4" t="s">
        <v>2</v>
      </c>
      <c r="I11" s="4" t="s">
        <v>3</v>
      </c>
      <c r="J11" s="4" t="s">
        <v>4</v>
      </c>
      <c r="K11" s="4" t="s">
        <v>5</v>
      </c>
      <c r="L11" s="4" t="s">
        <v>6</v>
      </c>
      <c r="M11" s="4" t="s">
        <v>7</v>
      </c>
      <c r="N11" s="4" t="s">
        <v>8</v>
      </c>
      <c r="O11" s="4" t="s">
        <v>9</v>
      </c>
      <c r="P11" s="30" t="s">
        <v>30</v>
      </c>
      <c r="Q11" s="32" t="s">
        <v>15</v>
      </c>
      <c r="R11" s="31" t="s">
        <v>14</v>
      </c>
      <c r="S11" s="26" t="s">
        <v>18</v>
      </c>
    </row>
    <row r="12" spans="1:20" ht="60.6" customHeight="1" x14ac:dyDescent="0.25">
      <c r="A12" s="27"/>
      <c r="B12" s="27"/>
      <c r="C12" s="29"/>
      <c r="D12" s="5" t="s">
        <v>29</v>
      </c>
      <c r="E12" s="13" t="s">
        <v>29</v>
      </c>
      <c r="F12" s="13" t="s">
        <v>29</v>
      </c>
      <c r="G12" s="13" t="s">
        <v>29</v>
      </c>
      <c r="H12" s="13" t="s">
        <v>29</v>
      </c>
      <c r="I12" s="13" t="s">
        <v>29</v>
      </c>
      <c r="J12" s="13" t="s">
        <v>29</v>
      </c>
      <c r="K12" s="13" t="s">
        <v>29</v>
      </c>
      <c r="L12" s="13" t="s">
        <v>29</v>
      </c>
      <c r="M12" s="13" t="s">
        <v>29</v>
      </c>
      <c r="N12" s="13" t="s">
        <v>29</v>
      </c>
      <c r="O12" s="13" t="s">
        <v>29</v>
      </c>
      <c r="P12" s="30"/>
      <c r="Q12" s="33"/>
      <c r="R12" s="31"/>
      <c r="S12" s="26"/>
    </row>
    <row r="13" spans="1:20" ht="14.45" customHeight="1" x14ac:dyDescent="0.25">
      <c r="A13" s="34" t="s">
        <v>26</v>
      </c>
      <c r="B13" s="34" t="s">
        <v>27</v>
      </c>
      <c r="C13" s="6" t="s">
        <v>20</v>
      </c>
      <c r="D13" s="7"/>
      <c r="E13" s="8"/>
      <c r="F13" s="7"/>
      <c r="G13" s="7"/>
      <c r="H13" s="7"/>
      <c r="I13" s="8"/>
      <c r="J13" s="7"/>
      <c r="K13" s="7"/>
      <c r="L13" s="7"/>
      <c r="M13" s="7"/>
      <c r="N13" s="7"/>
      <c r="O13" s="7"/>
      <c r="P13" s="9">
        <v>561067.21</v>
      </c>
      <c r="Q13" s="23">
        <f>SUM(P13:P19)/1825800.03</f>
        <v>1</v>
      </c>
      <c r="R13" s="10">
        <v>7</v>
      </c>
      <c r="S13" s="11">
        <f>490349+96100</f>
        <v>586449</v>
      </c>
      <c r="T13" s="12"/>
    </row>
    <row r="14" spans="1:20" x14ac:dyDescent="0.25">
      <c r="A14" s="34"/>
      <c r="B14" s="34"/>
      <c r="C14" s="6" t="s">
        <v>21</v>
      </c>
      <c r="D14" s="7"/>
      <c r="E14" s="7"/>
      <c r="F14" s="7"/>
      <c r="G14" s="7"/>
      <c r="H14" s="7"/>
      <c r="I14" s="7"/>
      <c r="J14" s="7"/>
      <c r="K14" s="7"/>
      <c r="L14" s="7"/>
      <c r="M14" s="7"/>
      <c r="N14" s="7"/>
      <c r="O14" s="7"/>
      <c r="P14" s="9">
        <v>99851.33</v>
      </c>
      <c r="Q14" s="24"/>
      <c r="R14" s="10">
        <v>1</v>
      </c>
      <c r="S14" s="11">
        <v>99851</v>
      </c>
    </row>
    <row r="15" spans="1:20" x14ac:dyDescent="0.25">
      <c r="A15" s="34"/>
      <c r="B15" s="34"/>
      <c r="C15" s="6" t="s">
        <v>22</v>
      </c>
      <c r="D15" s="7"/>
      <c r="E15" s="7"/>
      <c r="F15" s="8"/>
      <c r="G15" s="7"/>
      <c r="H15" s="7"/>
      <c r="I15" s="7"/>
      <c r="J15" s="7"/>
      <c r="K15" s="8">
        <v>123898.9</v>
      </c>
      <c r="L15" s="8"/>
      <c r="M15" s="8"/>
      <c r="N15" s="8"/>
      <c r="O15" s="8"/>
      <c r="P15" s="9">
        <v>684282.07</v>
      </c>
      <c r="Q15" s="24"/>
      <c r="R15" s="10">
        <v>14</v>
      </c>
      <c r="S15" s="11">
        <f>623619.86+111826</f>
        <v>735445.86</v>
      </c>
      <c r="T15" s="12"/>
    </row>
    <row r="16" spans="1:20" x14ac:dyDescent="0.25">
      <c r="A16" s="34"/>
      <c r="B16" s="34"/>
      <c r="C16" s="6" t="s">
        <v>16</v>
      </c>
      <c r="D16" s="7"/>
      <c r="E16" s="7"/>
      <c r="F16" s="7"/>
      <c r="G16" s="7"/>
      <c r="H16" s="7"/>
      <c r="I16" s="7"/>
      <c r="J16" s="7"/>
      <c r="K16" s="8"/>
      <c r="L16" s="8">
        <v>83937.34</v>
      </c>
      <c r="M16" s="8"/>
      <c r="N16" s="8"/>
      <c r="O16" s="8"/>
      <c r="P16" s="9">
        <v>83937.34</v>
      </c>
      <c r="Q16" s="24"/>
      <c r="R16" s="10">
        <v>3</v>
      </c>
      <c r="S16" s="11">
        <f>14301+59701.21+83937.34</f>
        <v>157939.54999999999</v>
      </c>
    </row>
    <row r="17" spans="1:19" x14ac:dyDescent="0.25">
      <c r="A17" s="34"/>
      <c r="B17" s="34"/>
      <c r="C17" s="6" t="s">
        <v>23</v>
      </c>
      <c r="D17" s="7"/>
      <c r="E17" s="7"/>
      <c r="F17" s="7"/>
      <c r="G17" s="7"/>
      <c r="H17" s="7"/>
      <c r="I17" s="7"/>
      <c r="J17" s="7"/>
      <c r="K17" s="8"/>
      <c r="L17" s="8"/>
      <c r="M17" s="8"/>
      <c r="N17" s="8"/>
      <c r="O17" s="8"/>
      <c r="P17" s="9">
        <v>0</v>
      </c>
      <c r="Q17" s="24"/>
      <c r="R17" s="10">
        <v>0</v>
      </c>
      <c r="S17" s="11" t="s">
        <v>28</v>
      </c>
    </row>
    <row r="18" spans="1:19" x14ac:dyDescent="0.25">
      <c r="A18" s="34"/>
      <c r="B18" s="34"/>
      <c r="C18" s="6" t="s">
        <v>24</v>
      </c>
      <c r="D18" s="7"/>
      <c r="E18" s="7"/>
      <c r="F18" s="7"/>
      <c r="G18" s="7"/>
      <c r="H18" s="14"/>
      <c r="I18" s="8"/>
      <c r="J18" s="7"/>
      <c r="K18" s="8"/>
      <c r="L18" s="8"/>
      <c r="M18" s="8"/>
      <c r="N18" s="8"/>
      <c r="O18" s="8"/>
      <c r="P18" s="9">
        <v>36662.080000000002</v>
      </c>
      <c r="Q18" s="24"/>
      <c r="R18" s="10">
        <v>1</v>
      </c>
      <c r="S18" s="11">
        <v>36607.67</v>
      </c>
    </row>
    <row r="19" spans="1:19" x14ac:dyDescent="0.25">
      <c r="A19" s="34"/>
      <c r="B19" s="34"/>
      <c r="C19" s="6" t="s">
        <v>25</v>
      </c>
      <c r="D19" s="7"/>
      <c r="E19" s="7"/>
      <c r="F19" s="8"/>
      <c r="G19" s="7"/>
      <c r="H19" s="7"/>
      <c r="I19" s="7"/>
      <c r="J19" s="7"/>
      <c r="K19" s="8"/>
      <c r="L19" s="8"/>
      <c r="M19" s="8">
        <v>160000</v>
      </c>
      <c r="N19" s="8"/>
      <c r="O19" s="8"/>
      <c r="P19" s="9">
        <v>360000</v>
      </c>
      <c r="Q19" s="25"/>
      <c r="R19" s="10">
        <v>6</v>
      </c>
      <c r="S19" s="11">
        <f>170000+80000</f>
        <v>250000</v>
      </c>
    </row>
    <row r="20" spans="1:19" ht="14.45" customHeight="1" x14ac:dyDescent="0.25">
      <c r="A20" s="15" t="s">
        <v>32</v>
      </c>
      <c r="B20" s="16"/>
      <c r="C20" s="16"/>
      <c r="D20" s="16"/>
      <c r="E20" s="16"/>
      <c r="F20" s="16"/>
      <c r="G20" s="16"/>
      <c r="H20" s="16"/>
      <c r="I20" s="16"/>
      <c r="J20" s="16"/>
      <c r="K20" s="16"/>
      <c r="L20" s="16"/>
      <c r="M20" s="16"/>
      <c r="N20" s="16"/>
      <c r="O20" s="16"/>
      <c r="P20" s="16"/>
      <c r="Q20" s="16"/>
      <c r="R20" s="16"/>
      <c r="S20" s="16"/>
    </row>
    <row r="21" spans="1:19" x14ac:dyDescent="0.25">
      <c r="A21" s="17"/>
      <c r="B21" s="17"/>
      <c r="C21" s="17"/>
      <c r="D21" s="17"/>
      <c r="E21" s="17"/>
      <c r="F21" s="17"/>
      <c r="G21" s="17"/>
      <c r="H21" s="17"/>
      <c r="I21" s="17"/>
      <c r="J21" s="17"/>
      <c r="K21" s="17"/>
      <c r="L21" s="17"/>
      <c r="M21" s="17"/>
      <c r="N21" s="17"/>
      <c r="O21" s="17"/>
      <c r="P21" s="17"/>
      <c r="Q21" s="17"/>
      <c r="R21" s="17"/>
      <c r="S21" s="17"/>
    </row>
    <row r="22" spans="1:19" ht="117.75" customHeight="1" x14ac:dyDescent="0.25">
      <c r="A22" s="17"/>
      <c r="B22" s="17"/>
      <c r="C22" s="17"/>
      <c r="D22" s="17"/>
      <c r="E22" s="17"/>
      <c r="F22" s="17"/>
      <c r="G22" s="17"/>
      <c r="H22" s="17"/>
      <c r="I22" s="17"/>
      <c r="J22" s="17"/>
      <c r="K22" s="17"/>
      <c r="L22" s="17"/>
      <c r="M22" s="17"/>
      <c r="N22" s="17"/>
      <c r="O22" s="17"/>
      <c r="P22" s="17"/>
      <c r="Q22" s="17"/>
      <c r="R22" s="17"/>
      <c r="S22" s="17"/>
    </row>
    <row r="25" spans="1:19" x14ac:dyDescent="0.25">
      <c r="O25" s="22" t="s">
        <v>33</v>
      </c>
      <c r="P25" s="22"/>
      <c r="Q25" s="22"/>
      <c r="R25" s="22"/>
    </row>
    <row r="26" spans="1:19" x14ac:dyDescent="0.25">
      <c r="O26" s="22"/>
      <c r="P26" s="22"/>
      <c r="Q26" s="22"/>
      <c r="R26" s="22"/>
    </row>
    <row r="27" spans="1:19" x14ac:dyDescent="0.25">
      <c r="O27" s="3"/>
      <c r="P27" s="3"/>
      <c r="Q27" s="3"/>
      <c r="R27" s="3"/>
    </row>
    <row r="28" spans="1:19" x14ac:dyDescent="0.25">
      <c r="O28" s="3"/>
      <c r="P28" s="3"/>
      <c r="Q28" s="3"/>
      <c r="R28" s="3"/>
    </row>
    <row r="29" spans="1:19" x14ac:dyDescent="0.25">
      <c r="O29" s="3"/>
      <c r="P29" s="3"/>
      <c r="Q29" s="3"/>
      <c r="R29" s="3"/>
    </row>
    <row r="30" spans="1:19" x14ac:dyDescent="0.25">
      <c r="O30" s="3"/>
      <c r="P30" s="3"/>
      <c r="Q30" s="3"/>
      <c r="R30" s="3"/>
    </row>
    <row r="31" spans="1:19" x14ac:dyDescent="0.25">
      <c r="O31" s="3"/>
      <c r="P31" s="3"/>
      <c r="Q31" s="3"/>
      <c r="R31" s="3"/>
    </row>
    <row r="32" spans="1:19" x14ac:dyDescent="0.25">
      <c r="O32" s="3"/>
      <c r="P32" s="3"/>
      <c r="Q32" s="3"/>
      <c r="R32" s="3"/>
    </row>
    <row r="35" spans="1:19" x14ac:dyDescent="0.25">
      <c r="A35" s="21" t="s">
        <v>19</v>
      </c>
      <c r="B35" s="22"/>
      <c r="C35" s="22"/>
      <c r="D35" s="22"/>
      <c r="E35" s="22"/>
      <c r="F35" s="22"/>
      <c r="G35" s="22"/>
      <c r="H35" s="22"/>
      <c r="I35" s="22"/>
      <c r="J35" s="22"/>
      <c r="K35" s="22"/>
      <c r="L35" s="22"/>
      <c r="M35" s="22"/>
      <c r="N35" s="22"/>
      <c r="O35" s="22"/>
      <c r="P35" s="22"/>
      <c r="Q35" s="22"/>
      <c r="R35" s="22"/>
      <c r="S35" s="22"/>
    </row>
    <row r="36" spans="1:19" x14ac:dyDescent="0.25">
      <c r="A36" s="22"/>
      <c r="B36" s="22"/>
      <c r="C36" s="22"/>
      <c r="D36" s="22"/>
      <c r="E36" s="22"/>
      <c r="F36" s="22"/>
      <c r="G36" s="22"/>
      <c r="H36" s="22"/>
      <c r="I36" s="22"/>
      <c r="J36" s="22"/>
      <c r="K36" s="22"/>
      <c r="L36" s="22"/>
      <c r="M36" s="22"/>
      <c r="N36" s="22"/>
      <c r="O36" s="22"/>
      <c r="P36" s="22"/>
      <c r="Q36" s="22"/>
      <c r="R36" s="22"/>
      <c r="S36" s="22"/>
    </row>
    <row r="37" spans="1:19" x14ac:dyDescent="0.25">
      <c r="A37" s="22"/>
      <c r="B37" s="22"/>
      <c r="C37" s="22"/>
      <c r="D37" s="22"/>
      <c r="E37" s="22"/>
      <c r="F37" s="22"/>
      <c r="G37" s="22"/>
      <c r="H37" s="22"/>
      <c r="I37" s="22"/>
      <c r="J37" s="22"/>
      <c r="K37" s="22"/>
      <c r="L37" s="22"/>
      <c r="M37" s="22"/>
      <c r="N37" s="22"/>
      <c r="O37" s="22"/>
      <c r="P37" s="22"/>
      <c r="Q37" s="22"/>
      <c r="R37" s="22"/>
      <c r="S37" s="22"/>
    </row>
  </sheetData>
  <mergeCells count="16">
    <mergeCell ref="A20:S22"/>
    <mergeCell ref="Q6:S6"/>
    <mergeCell ref="A8:S9"/>
    <mergeCell ref="A1:S4"/>
    <mergeCell ref="A35:S37"/>
    <mergeCell ref="Q13:Q19"/>
    <mergeCell ref="O25:R26"/>
    <mergeCell ref="S11:S12"/>
    <mergeCell ref="A11:A12"/>
    <mergeCell ref="B11:B12"/>
    <mergeCell ref="C11:C12"/>
    <mergeCell ref="P11:P12"/>
    <mergeCell ref="R11:R12"/>
    <mergeCell ref="Q11:Q12"/>
    <mergeCell ref="A13:A19"/>
    <mergeCell ref="B13:B19"/>
  </mergeCells>
  <conditionalFormatting sqref="Q13 Q11">
    <cfRule type="dataBar" priority="5">
      <dataBar>
        <cfvo type="min"/>
        <cfvo type="max"/>
        <color rgb="FF008AEF"/>
      </dataBar>
      <extLst>
        <ext xmlns:x14="http://schemas.microsoft.com/office/spreadsheetml/2009/9/main" uri="{B025F937-C7B1-47D3-B67F-A62EFF666E3E}">
          <x14:id>{7CDC8FDC-00A4-4BEB-ABA7-66BEAD1E781C}</x14:id>
        </ext>
      </extLst>
    </cfRule>
  </conditionalFormatting>
  <pageMargins left="0.7" right="0.7" top="0.75" bottom="0.75" header="0.3" footer="0.3"/>
  <pageSetup paperSize="9" scale="64" orientation="landscape" horizontalDpi="4294967295" r:id="rId1"/>
  <drawing r:id="rId2"/>
  <extLst>
    <ext xmlns:x14="http://schemas.microsoft.com/office/spreadsheetml/2009/9/main" uri="{78C0D931-6437-407d-A8EE-F0AAD7539E65}">
      <x14:conditionalFormattings>
        <x14:conditionalFormatting xmlns:xm="http://schemas.microsoft.com/office/excel/2006/main">
          <x14:cfRule type="dataBar" id="{7CDC8FDC-00A4-4BEB-ABA7-66BEAD1E781C}">
            <x14:dataBar minLength="0" maxLength="100" border="1" negativeBarBorderColorSameAsPositive="0">
              <x14:cfvo type="autoMin"/>
              <x14:cfvo type="autoMax"/>
              <x14:borderColor rgb="FF008AEF"/>
              <x14:negativeFillColor rgb="FFFF0000"/>
              <x14:negativeBorderColor rgb="FFFF0000"/>
              <x14:axisColor rgb="FF000000"/>
            </x14:dataBar>
          </x14:cfRule>
          <xm:sqref>Q13 Q11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MC</vt:lpstr>
      <vt:lpstr>MC!Print_Area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Ioana Cucul</dc:creator>
  <cp:lastModifiedBy>I</cp:lastModifiedBy>
  <cp:lastPrinted>2018-05-08T11:29:37Z</cp:lastPrinted>
  <dcterms:created xsi:type="dcterms:W3CDTF">2018-01-04T10:11:56Z</dcterms:created>
  <dcterms:modified xsi:type="dcterms:W3CDTF">2021-09-14T06:56:28Z</dcterms:modified>
</cp:coreProperties>
</file>